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5\08.Ağustos 2025\Web Form\"/>
    </mc:Choice>
  </mc:AlternateContent>
  <xr:revisionPtr revIDLastSave="0" documentId="13_ncr:1_{34E993D1-DF04-4CE0-960E-720EEAF8C7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ğustos 2025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L4" i="1" l="1"/>
  <c r="L3" i="1"/>
  <c r="E4" i="1"/>
  <c r="E2" i="1"/>
  <c r="F5" i="1"/>
  <c r="G5" i="1"/>
  <c r="H5" i="1"/>
  <c r="I5" i="1"/>
  <c r="J5" i="1"/>
  <c r="K5" i="1"/>
  <c r="L2" i="1"/>
  <c r="L5" i="1" l="1"/>
  <c r="D5" i="1"/>
  <c r="E5" i="1" s="1"/>
</calcChain>
</file>

<file path=xl/sharedStrings.xml><?xml version="1.0" encoding="utf-8"?>
<sst xmlns="http://schemas.openxmlformats.org/spreadsheetml/2006/main" count="19" uniqueCount="18">
  <si>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</si>
  <si>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</si>
  <si>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</si>
  <si>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</si>
  <si>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</si>
  <si>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</si>
  <si>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</si>
  <si>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</si>
  <si>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</si>
  <si>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</si>
  <si>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</si>
  <si>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</si>
  <si>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</si>
  <si>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</si>
  <si>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</si>
  <si>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5.2. Tüketici hizmetleri ve şirket hakkındaki şikayetler (K21)</t>
  </si>
  <si>
    <t>5. Tüketici hizmetleri</t>
  </si>
  <si>
    <t>1.3. Fatura dönemi (K3)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</si>
</sst>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showGridLines="0" tabSelected="1" zoomScale="90" zoomScaleNormal="90" workbookViewId="0">
      <selection activeCell="E7" sqref="E7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4" t="s">
        <v>1</v>
      </c>
      <c r="C1" s="1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87</v>
      </c>
      <c r="E2" s="7">
        <f>(D2/$D$6)*1000</f>
        <v>4.1768687887080516</v>
      </c>
      <c r="F2" s="8">
        <v>27</v>
      </c>
      <c r="G2" s="8">
        <v>45</v>
      </c>
      <c r="H2" s="8">
        <v>1</v>
      </c>
      <c r="I2" s="8">
        <v>14</v>
      </c>
      <c r="J2" s="8">
        <v>0</v>
      </c>
      <c r="K2" s="7">
        <v>4.068965517241379</v>
      </c>
      <c r="L2" s="9">
        <f>D2/$D$6</f>
        <v>4.1768687887080514E-3</v>
      </c>
    </row>
    <row r="3" spans="1:12" ht="15" thickBot="1" x14ac:dyDescent="0.35">
      <c r="A3" s="3">
        <v>2</v>
      </c>
      <c r="B3" s="4" t="s">
        <v>11</v>
      </c>
      <c r="C3" s="5" t="s">
        <v>17</v>
      </c>
      <c r="D3" s="6">
        <v>1</v>
      </c>
      <c r="E3" s="7">
        <f t="shared" ref="E3:E4" si="0">(D3/$D$6)*1000</f>
        <v>4.8009986077104036E-2</v>
      </c>
      <c r="F3" s="8">
        <v>0</v>
      </c>
      <c r="G3" s="8">
        <v>1</v>
      </c>
      <c r="H3" s="8">
        <v>0</v>
      </c>
      <c r="I3" s="8">
        <v>0</v>
      </c>
      <c r="J3" s="8">
        <v>0</v>
      </c>
      <c r="K3" s="7">
        <v>3</v>
      </c>
      <c r="L3" s="9">
        <f t="shared" ref="L3:L4" si="1">D3/$D$6</f>
        <v>4.8009986077104038E-5</v>
      </c>
    </row>
    <row r="4" spans="1:12" ht="15" thickBot="1" x14ac:dyDescent="0.35">
      <c r="A4" s="3">
        <v>3</v>
      </c>
      <c r="B4" s="4" t="s">
        <v>16</v>
      </c>
      <c r="C4" s="5" t="s">
        <v>15</v>
      </c>
      <c r="D4" s="6">
        <v>4</v>
      </c>
      <c r="E4" s="7">
        <f t="shared" si="0"/>
        <v>0.19203994430841614</v>
      </c>
      <c r="F4" s="8">
        <v>3</v>
      </c>
      <c r="G4" s="8">
        <v>1</v>
      </c>
      <c r="H4" s="8">
        <v>0</v>
      </c>
      <c r="I4" s="8">
        <v>0</v>
      </c>
      <c r="J4" s="8">
        <v>0</v>
      </c>
      <c r="K4" s="7">
        <v>1.5</v>
      </c>
      <c r="L4" s="9">
        <f t="shared" si="1"/>
        <v>1.9203994430841615E-4</v>
      </c>
    </row>
    <row r="5" spans="1:12" ht="15" thickBot="1" x14ac:dyDescent="0.35">
      <c r="A5" s="10"/>
      <c r="B5" s="16" t="s">
        <v>13</v>
      </c>
      <c r="C5" s="17"/>
      <c r="D5" s="6">
        <f>SUM(D2:D4)</f>
        <v>92</v>
      </c>
      <c r="E5" s="7">
        <f>(D5/D6)*1000</f>
        <v>4.4169187190935721</v>
      </c>
      <c r="F5" s="6">
        <f>SUM(F2:F4)</f>
        <v>30</v>
      </c>
      <c r="G5" s="6">
        <f>SUM(G2:G4)</f>
        <v>47</v>
      </c>
      <c r="H5" s="8">
        <f>SUM(H2:H4)</f>
        <v>1</v>
      </c>
      <c r="I5" s="8">
        <f>SUM(I2:I4)</f>
        <v>14</v>
      </c>
      <c r="J5" s="8">
        <f>SUM(J2:J4)</f>
        <v>0</v>
      </c>
      <c r="K5" s="7">
        <f>AVERAGE(K2:K4)</f>
        <v>2.8563218390804597</v>
      </c>
      <c r="L5" s="9">
        <f>SUM(L2:L4)</f>
        <v>4.4169187190935717E-3</v>
      </c>
    </row>
    <row r="6" spans="1:12" ht="15" thickBot="1" x14ac:dyDescent="0.35">
      <c r="A6" s="10"/>
      <c r="B6" s="11"/>
      <c r="C6" s="5" t="s">
        <v>14</v>
      </c>
      <c r="D6" s="12">
        <v>20829</v>
      </c>
      <c r="E6" s="13"/>
      <c r="F6" s="13"/>
      <c r="G6" s="13"/>
      <c r="H6" s="13"/>
      <c r="I6" s="13"/>
      <c r="J6" s="13"/>
      <c r="K6" s="13"/>
    </row>
    <row r="7" spans="1:12" x14ac:dyDescent="0.3">
      <c r="D7" s="13"/>
      <c r="E7" s="13"/>
      <c r="F7" s="13"/>
      <c r="G7" s="13"/>
      <c r="H7" s="13"/>
      <c r="I7" s="13"/>
      <c r="J7" s="13"/>
      <c r="K7" s="13"/>
    </row>
  </sheetData>
  <mergeCells count="2">
    <mergeCell ref="B1:C1"/>
    <mergeCell ref="B5:C5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9b4d1363-233b-4030-8069-1015c374386f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 2025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2025-10-02T11:27:10Z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9b4d1363-233b-4030-8069-1015c374386f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